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27" activeTab="0"/>
  </bookViews>
  <sheets>
    <sheet name="Tabelle1" sheetId="1" r:id="rId1"/>
  </sheets>
  <definedNames>
    <definedName name="_xlnm.Print_Area" localSheetId="0">'Tabelle1'!$A$3:$E$143</definedName>
  </definedNames>
  <calcPr fullCalcOnLoad="1"/>
</workbook>
</file>

<file path=xl/sharedStrings.xml><?xml version="1.0" encoding="utf-8"?>
<sst xmlns="http://schemas.openxmlformats.org/spreadsheetml/2006/main" count="152" uniqueCount="134">
  <si>
    <t xml:space="preserve">Rosa–Aschenbrenner–Bogen 9
80797 München
Telefon (089) 30 74 96 40
www.speisecafe-rigoletto.de
info@speisecafe-rigoletto.de
</t>
  </si>
  <si>
    <t>Preis/Port.</t>
  </si>
  <si>
    <t>o</t>
  </si>
  <si>
    <t>Gemischte grüne Salate mit frischen Gemüsekeimlingen</t>
  </si>
  <si>
    <t xml:space="preserve">Taboulé (Cous-Cous-Petersilien/Tomaten Salat) </t>
  </si>
  <si>
    <t>Hausgemachter Kartoffel-Gurkensalat</t>
  </si>
  <si>
    <t>Karotten-Apfel-Salat</t>
  </si>
  <si>
    <t>Nudelsalat mit italienisch mariniertem Gemüse</t>
  </si>
  <si>
    <t>Orangen-Fenchel-Salat mit rotem Pfeffer</t>
  </si>
  <si>
    <t>Ligurischer Brotsalat mit Salami und frischen Kräutern</t>
  </si>
  <si>
    <t>Feldsalat mit Walnüssen und Parmesan</t>
  </si>
  <si>
    <t>Mediterraner Artischocken-Kartoffel-Salat</t>
  </si>
  <si>
    <t>Mango-Mozzarela mit Minze und Limetten-Vinaigrette</t>
  </si>
  <si>
    <t>Kräftige Rindsbouillon mit Gemüsejulienne</t>
  </si>
  <si>
    <t>Bio-Hühnerbrühe mit kleinen Nudeln</t>
  </si>
  <si>
    <t>Bio-Hühnerbrühe mit Fleisch und Gemüse</t>
  </si>
  <si>
    <t>Pfannkuchensuppe</t>
  </si>
  <si>
    <t>Tomaten-Creme-Suppe</t>
  </si>
  <si>
    <t>Kürbis-Kokos-Creme-Suppe</t>
  </si>
  <si>
    <t>Topinambur-Birne-Creme</t>
  </si>
  <si>
    <t>Rote Bete Suppe mit Meerrettich</t>
  </si>
  <si>
    <t>Steinpilz-Rahm- Suppe</t>
  </si>
  <si>
    <t>Erbsencremesuppe  (mit Bio-Wienerle + 1,60€)</t>
  </si>
  <si>
    <t>Karotten-Orangen-Creme-Suppe</t>
  </si>
  <si>
    <t>Feine Kartoffelsuppe</t>
  </si>
  <si>
    <t>Pichelsteiner Eintopf</t>
  </si>
  <si>
    <t>Minestrone (ital. Gemüsesuppe)</t>
  </si>
  <si>
    <t>Chilli con carne</t>
  </si>
  <si>
    <t>Chilli sin carne (vegetarisch)</t>
  </si>
  <si>
    <t>Gulaschsuppe</t>
  </si>
  <si>
    <t>Tomatenwürfel (Bruschetta)</t>
  </si>
  <si>
    <t xml:space="preserve">Schwarzes Olivenpurée mit Mandelsplittern </t>
  </si>
  <si>
    <t xml:space="preserve">Thunfisch-Kapern-Creme </t>
  </si>
  <si>
    <t>Ital. marinierte Aubergine, Zucchini, Champignons, Paprika</t>
  </si>
  <si>
    <t>Canapees (   ab 10 Portionen)</t>
  </si>
  <si>
    <t xml:space="preserve">Räucherlachscanapee mit Sahnemeerrettich </t>
  </si>
  <si>
    <t>Parmaschinkencanapee mit Rucola</t>
  </si>
  <si>
    <t>Tortenbriecanapee mit Trauben auf Ciabatta</t>
  </si>
  <si>
    <t xml:space="preserve">Roastbeef </t>
  </si>
  <si>
    <t>Schnittkäse  mit Tomate und Gurke</t>
  </si>
  <si>
    <t>Frischkäse mit Kräutern</t>
  </si>
  <si>
    <t>Tartarcanapee, mit Zwiebeln und Kapern</t>
  </si>
  <si>
    <t>Kalter Braten-Canapee mit Remoulade und Tomate</t>
  </si>
  <si>
    <t>Mozzarella, mit Tomate und Basilikum</t>
  </si>
  <si>
    <t>Halbe belegte Bio-Kartoffel-Brötchen</t>
  </si>
  <si>
    <t>Salami mit Gewürzgurken-Scheiben, Salat</t>
  </si>
  <si>
    <t>Gouda mit Tomate, Salat</t>
  </si>
  <si>
    <t>Frischkäse und  Kresse</t>
  </si>
  <si>
    <t>Räucherlachs mit Sahnemeerrettich</t>
  </si>
  <si>
    <t>Itl. Landschinken mit Melone</t>
  </si>
  <si>
    <t>Mozzarella mit Tomate, Basilikum</t>
  </si>
  <si>
    <t>Französischer Tortenbrie mit Traube</t>
  </si>
  <si>
    <t>Pfannkuchenröllchen am Spieß (Kräuter-oder Tomatenfüllung)</t>
  </si>
  <si>
    <t xml:space="preserve">Räucherfisch Mousse auf Vollkorntaler </t>
  </si>
  <si>
    <t>Chicoréeblätter mit Roquefortcreme</t>
  </si>
  <si>
    <t>Grissini und Parmaschinken</t>
  </si>
  <si>
    <t>Halbe gefüllte Party-Eier (der Klassiker)</t>
  </si>
  <si>
    <t>Parmaschinken auf  Honigmelonenschiffchen</t>
  </si>
  <si>
    <t>Datteln/Pflaumen/Ananas im Speckmantel</t>
  </si>
  <si>
    <t>Schaschlik-Spieße mit Paprika und Zwiebel</t>
  </si>
  <si>
    <t xml:space="preserve"> </t>
  </si>
  <si>
    <t>Shrimps vom Grill (5 Stck.) in Kräuter-Knoblauchöl</t>
  </si>
  <si>
    <t>Vitello tonnato</t>
  </si>
  <si>
    <t>Mousse au chocolat (dunkle oder helle Schokolade) im Glas</t>
  </si>
  <si>
    <t>Himbeercremé im Glas (Zitronen-, Kaffee- oder Rumcremé )</t>
  </si>
  <si>
    <t>Mango-Chili-Creme</t>
  </si>
  <si>
    <t>Tiramisu im Glas</t>
  </si>
  <si>
    <t>Schwarzwälder-Kirsch-Törtchen im Glas</t>
  </si>
  <si>
    <t>Obstsalat mit Maraschino und Mandelsplittern</t>
  </si>
  <si>
    <t>Panna Cotta mit Erdbeermark im Glas</t>
  </si>
  <si>
    <t>Orangenmousse mit Fruchtfilets</t>
  </si>
  <si>
    <t>Bayrische Cremé mit Himbeermark</t>
  </si>
  <si>
    <t>Fruchtkuchen-Ecken (Mandarine-Joghurt, Schoko-Kirsch)</t>
  </si>
  <si>
    <t>Schokoladentarte-Schnitte</t>
  </si>
  <si>
    <t>Falls Sie noch einen ergänzenden Wunsch haben, sprechen Sie uns an!</t>
  </si>
  <si>
    <t>Erfahrungsgemäß rechnen wir mit 7 - 10 Portionen pro Person bei einem Vollbuffet bzw. 3 - 4 Portionen für ein Vorspeisenbuffet.</t>
  </si>
  <si>
    <t>Wir hoffen, dass Ihnen dieses Angebot zusagt.</t>
  </si>
  <si>
    <t>Tel 089-3074 9640 oder Sabine Pour: Tel. 0177/2909035</t>
  </si>
  <si>
    <t xml:space="preserve">Panierte gebackene Fetaecken </t>
  </si>
  <si>
    <t>Pikante Blätterteigtaschen  (Spinat/Feta)</t>
  </si>
  <si>
    <t>Cherrytomate, Basilikum und Mozzarellini am Spieß</t>
  </si>
  <si>
    <t>Tortilla Wrap mit Avokado und Tomate</t>
  </si>
  <si>
    <t>Tramezzini (2 lagig mit Thunfisch oder Kräuterfrischkäse)</t>
  </si>
  <si>
    <t>Hausgemachte Party-Fleischpflanzerl (50g)</t>
  </si>
  <si>
    <t>Verschiedene Käse (Brie, Hartkäse, Obazda) und Trauben</t>
  </si>
  <si>
    <t>Salami und Schinken (ital. Schnitt)</t>
  </si>
  <si>
    <t>Hausgemachtes Parfait (saisonal)</t>
  </si>
  <si>
    <t>Saté Spieß vom Bio-Huhn (70g) mit Erdnusssauce</t>
  </si>
  <si>
    <t>Teriyaki Spießchen, Bio-Hähnchenspieß (70g) in pikanter Sauce</t>
  </si>
  <si>
    <t>Gegrillte Polenta-Ecken mit Waldpilzragout</t>
  </si>
  <si>
    <t>Rote Beete-Carpaccio mit frischem Meerrettich und Kernöl</t>
  </si>
  <si>
    <t>Vegetarische Frühlingsröllchen mit Dip</t>
  </si>
  <si>
    <t>Gegrillte Polenta mit Waldpilzragout</t>
  </si>
  <si>
    <t>Kalter Schweinsbraten dünn aufgeschnitten (3 Scheiben)</t>
  </si>
  <si>
    <t>Thai Curry vege. (Pute +2€, Bio Huhn +4€)</t>
  </si>
  <si>
    <t>Die Preise sind netto (zzgl. MwSt.)</t>
  </si>
  <si>
    <t>Party-Schnitzel (80g)</t>
  </si>
  <si>
    <t>Preis</t>
  </si>
  <si>
    <t>Portionen</t>
  </si>
  <si>
    <t xml:space="preserve">Für ein Catering bieten wir eine Pauschale für Anlieferung, Aufbau, Abbau und Abholung inkl. Teller, Besteck und Servietten von 3,50 €  pro Person an. </t>
  </si>
  <si>
    <t>MwSt. 7%</t>
  </si>
  <si>
    <t>MwSt. 19%</t>
  </si>
  <si>
    <t xml:space="preserve">Preis netto </t>
  </si>
  <si>
    <t>Summe brutto</t>
  </si>
  <si>
    <t>Salamicanapee mit Paprika</t>
  </si>
  <si>
    <t>3 Scheiben von der glacierten, rosa gebratene Entenbrust</t>
  </si>
  <si>
    <t>Marinierte gegrillte Hähnchenunterkeulen  (ca. 100g)</t>
  </si>
  <si>
    <t>Grüner smoothie, Spinat, Orange, Minze, Apfel, Basilikum</t>
  </si>
  <si>
    <t>Roter smoothie, Bio Waldbeeren, Banane, Hafermilch</t>
  </si>
  <si>
    <t>Vier-Fruchtplatte mundgerecht geschnitten (mind. 10 Portionen)</t>
  </si>
  <si>
    <t xml:space="preserve">Kräuterfrischkäse garniert </t>
  </si>
  <si>
    <t>Diverses Pikantes    ab 20 Portionen</t>
  </si>
  <si>
    <t>Heisses vom Ofen und Grill  ab 12 Portionen</t>
  </si>
  <si>
    <t>Kalte Platten (100g) ab 15 Portionen</t>
  </si>
  <si>
    <t>Desserts ab 15 Portionen</t>
  </si>
  <si>
    <r>
      <t>Hausgemachte smoothies (</t>
    </r>
    <r>
      <rPr>
        <u val="single"/>
        <sz val="16"/>
        <rFont val="Arial Nova"/>
        <family val="2"/>
      </rPr>
      <t>1000 ml</t>
    </r>
    <r>
      <rPr>
        <b/>
        <u val="single"/>
        <sz val="16"/>
        <rFont val="Arial Nova"/>
        <family val="2"/>
      </rPr>
      <t xml:space="preserve"> ) und Früchte </t>
    </r>
  </si>
  <si>
    <r>
      <rPr>
        <b/>
        <sz val="14"/>
        <rFont val="Arial Nova"/>
        <family val="2"/>
      </rPr>
      <t>Lasagne</t>
    </r>
    <r>
      <rPr>
        <sz val="14"/>
        <rFont val="Arial Nova"/>
        <family val="2"/>
      </rPr>
      <t xml:space="preserve"> "klassisch" mit Hackfleisch vom Hällischen Landschwein</t>
    </r>
  </si>
  <si>
    <r>
      <t>Rigoletto Kürbis-</t>
    </r>
    <r>
      <rPr>
        <b/>
        <sz val="14"/>
        <rFont val="Arial Nova"/>
        <family val="2"/>
      </rPr>
      <t>Lasagne</t>
    </r>
  </si>
  <si>
    <r>
      <t>Lachs-Kurkuma-</t>
    </r>
    <r>
      <rPr>
        <b/>
        <sz val="14"/>
        <rFont val="Arial Nova"/>
        <family val="2"/>
      </rPr>
      <t>Lasagne</t>
    </r>
  </si>
  <si>
    <r>
      <t>Tomaten-Auberginen-</t>
    </r>
    <r>
      <rPr>
        <b/>
        <sz val="14"/>
        <rFont val="Arial Nova"/>
        <family val="2"/>
      </rPr>
      <t>Lasagne</t>
    </r>
  </si>
  <si>
    <r>
      <t>Gratinierte Spinat-Ricotta-</t>
    </r>
    <r>
      <rPr>
        <b/>
        <sz val="14"/>
        <rFont val="Arial Nova"/>
        <family val="2"/>
      </rPr>
      <t>Cannelloni</t>
    </r>
  </si>
  <si>
    <r>
      <t>Rote-Beete-Feta-</t>
    </r>
    <r>
      <rPr>
        <b/>
        <sz val="14"/>
        <rFont val="Arial Nova"/>
        <family val="2"/>
      </rPr>
      <t>Gratin</t>
    </r>
  </si>
  <si>
    <r>
      <t>Kartoffeln-(Mangold, Karotte- oder Kürbis-)</t>
    </r>
    <r>
      <rPr>
        <b/>
        <sz val="14"/>
        <rFont val="Arial Nova"/>
        <family val="2"/>
      </rPr>
      <t>Gratin</t>
    </r>
  </si>
  <si>
    <r>
      <rPr>
        <b/>
        <sz val="14"/>
        <rFont val="Arial Nova"/>
        <family val="2"/>
      </rPr>
      <t>Melanzane</t>
    </r>
    <r>
      <rPr>
        <sz val="14"/>
        <rFont val="Arial Nova"/>
        <family val="2"/>
      </rPr>
      <t xml:space="preserve"> (Auberginen-Tomaten-Auflauf)</t>
    </r>
  </si>
  <si>
    <t>Auswahl feiner vegetarischer Antipasti (jeweils ab 15 Portionen)</t>
  </si>
  <si>
    <t>Auswahl Crostini.: (jeweils ab 10 Portionen)</t>
  </si>
  <si>
    <t>Berglinsen-Salat mit Gurke und Paprika</t>
  </si>
  <si>
    <r>
      <t xml:space="preserve">Salate  </t>
    </r>
    <r>
      <rPr>
        <u val="single"/>
        <sz val="16"/>
        <rFont val="Arial Nova"/>
        <family val="2"/>
      </rPr>
      <t>~180ml</t>
    </r>
    <r>
      <rPr>
        <b/>
        <u val="single"/>
        <sz val="16"/>
        <rFont val="Arial Nova"/>
        <family val="2"/>
      </rPr>
      <t xml:space="preserve"> </t>
    </r>
    <r>
      <rPr>
        <u val="single"/>
        <sz val="16"/>
        <rFont val="Arial Nova"/>
        <family val="2"/>
      </rPr>
      <t>(jeweils ab 15 Portionen)</t>
    </r>
  </si>
  <si>
    <t>Baguette</t>
  </si>
  <si>
    <t>Dinkel-Zucchini-Salat</t>
  </si>
  <si>
    <t>Mit Erscheinen dieser Preisliste sind alle vorherigen ungültig.</t>
  </si>
  <si>
    <r>
      <t>Suppen und Eintöpfe</t>
    </r>
    <r>
      <rPr>
        <u val="single"/>
        <sz val="16"/>
        <rFont val="Arial Nova"/>
        <family val="2"/>
      </rPr>
      <t xml:space="preserve"> 250ml (jeweils ab 10 Portionen) </t>
    </r>
  </si>
  <si>
    <t>Räucherfisch (Saibling, Lachs-Forelle, Forellenmousse)</t>
  </si>
  <si>
    <t>Geräuchertes Forellenfilet (40g) mit Senfsauce und frischem Dill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</si>
</sst>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5"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4"/>
      <name val="Arial Nova"/>
      <family val="2"/>
    </font>
    <font>
      <sz val="13"/>
      <name val="Arial Nova"/>
      <family val="2"/>
    </font>
    <font>
      <b/>
      <u val="single"/>
      <sz val="16"/>
      <name val="Arial Nova"/>
      <family val="2"/>
    </font>
    <font>
      <u val="single"/>
      <sz val="16"/>
      <name val="Arial Nova"/>
      <family val="2"/>
    </font>
    <font>
      <b/>
      <sz val="14"/>
      <name val="Arial Nova"/>
      <family val="2"/>
    </font>
    <font>
      <b/>
      <sz val="16"/>
      <name val="Arial No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6"/>
      <color indexed="9"/>
      <name val="Arial No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2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1152525</xdr:rowOff>
    </xdr:from>
    <xdr:to>
      <xdr:col>5</xdr:col>
      <xdr:colOff>28575</xdr:colOff>
      <xdr:row>5</xdr:row>
      <xdr:rowOff>219075</xdr:rowOff>
    </xdr:to>
    <xdr:sp>
      <xdr:nvSpPr>
        <xdr:cNvPr id="1" name="Rectangle 4"/>
        <xdr:cNvSpPr>
          <a:spLocks/>
        </xdr:cNvSpPr>
      </xdr:nvSpPr>
      <xdr:spPr>
        <a:xfrm>
          <a:off x="85725" y="1466850"/>
          <a:ext cx="9363075" cy="676275"/>
        </a:xfrm>
        <a:prstGeom prst="rect">
          <a:avLst/>
        </a:prstGeom>
        <a:solidFill>
          <a:srgbClr val="A40000"/>
        </a:solidFill>
        <a:ln w="936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600" b="0" i="0" u="none" baseline="0">
              <a:solidFill>
                <a:srgbClr val="FFFFFF"/>
              </a:solidFill>
            </a:rPr>
            <a:t>Party-und Fingerfood 2018 </a:t>
          </a:r>
        </a:p>
      </xdr:txBody>
    </xdr:sp>
    <xdr:clientData/>
  </xdr:twoCellAnchor>
  <xdr:twoCellAnchor>
    <xdr:from>
      <xdr:col>2</xdr:col>
      <xdr:colOff>314325</xdr:colOff>
      <xdr:row>2</xdr:row>
      <xdr:rowOff>171450</xdr:rowOff>
    </xdr:from>
    <xdr:to>
      <xdr:col>4</xdr:col>
      <xdr:colOff>552450</xdr:colOff>
      <xdr:row>2</xdr:row>
      <xdr:rowOff>1019175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t="2519" b="27716"/>
        <a:stretch>
          <a:fillRect/>
        </a:stretch>
      </xdr:blipFill>
      <xdr:spPr>
        <a:xfrm>
          <a:off x="6848475" y="485775"/>
          <a:ext cx="23145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3"/>
  <sheetViews>
    <sheetView tabSelected="1" view="pageBreakPreview" zoomScale="76" zoomScaleNormal="44" zoomScaleSheetLayoutView="76" zoomScalePageLayoutView="0" workbookViewId="0" topLeftCell="A88">
      <selection activeCell="B92" sqref="B92"/>
    </sheetView>
  </sheetViews>
  <sheetFormatPr defaultColWidth="11.421875" defaultRowHeight="12.75"/>
  <cols>
    <col min="1" max="1" width="11.421875" style="1" customWidth="1"/>
    <col min="2" max="2" width="86.57421875" style="1" customWidth="1"/>
    <col min="3" max="3" width="15.8515625" style="2" customWidth="1"/>
    <col min="4" max="4" width="15.28125" style="3" customWidth="1"/>
    <col min="5" max="5" width="12.140625" style="1" bestFit="1" customWidth="1"/>
    <col min="6" max="16384" width="11.421875" style="1" customWidth="1"/>
  </cols>
  <sheetData>
    <row r="1" ht="16.5" hidden="1"/>
    <row r="2" ht="24.75" customHeight="1"/>
    <row r="3" spans="2:5" ht="92.25" customHeight="1">
      <c r="B3" s="11" t="s">
        <v>0</v>
      </c>
      <c r="C3" s="12"/>
      <c r="D3" s="13"/>
      <c r="E3" s="14"/>
    </row>
    <row r="4" spans="2:6" ht="16.5">
      <c r="B4" s="15"/>
      <c r="C4" s="12"/>
      <c r="D4" s="13"/>
      <c r="E4" s="14"/>
      <c r="F4" s="4"/>
    </row>
    <row r="5" spans="2:6" ht="18" customHeight="1">
      <c r="B5" s="15"/>
      <c r="C5" s="12"/>
      <c r="D5" s="13"/>
      <c r="E5" s="14"/>
      <c r="F5" s="4"/>
    </row>
    <row r="6" spans="2:6" ht="18" customHeight="1">
      <c r="B6" s="15"/>
      <c r="C6" s="12"/>
      <c r="D6" s="13"/>
      <c r="E6" s="14"/>
      <c r="F6" s="4"/>
    </row>
    <row r="7" spans="1:5" ht="55.5" customHeight="1">
      <c r="A7" s="6"/>
      <c r="B7" s="16" t="s">
        <v>127</v>
      </c>
      <c r="C7" s="17" t="s">
        <v>1</v>
      </c>
      <c r="D7" s="18" t="s">
        <v>98</v>
      </c>
      <c r="E7" s="19" t="s">
        <v>97</v>
      </c>
    </row>
    <row r="8" spans="1:5" ht="30.75" customHeight="1">
      <c r="A8" s="6"/>
      <c r="B8" s="20" t="s">
        <v>3</v>
      </c>
      <c r="C8" s="21">
        <v>2.9</v>
      </c>
      <c r="D8" s="32"/>
      <c r="E8" s="22">
        <f>D8*C8</f>
        <v>0</v>
      </c>
    </row>
    <row r="9" spans="1:5" ht="30.75" customHeight="1">
      <c r="A9" s="6"/>
      <c r="B9" s="20" t="s">
        <v>4</v>
      </c>
      <c r="C9" s="21">
        <v>3.5</v>
      </c>
      <c r="D9" s="32">
        <v>50</v>
      </c>
      <c r="E9" s="22">
        <f aca="true" t="shared" si="0" ref="E9:E72">D9*C9</f>
        <v>175</v>
      </c>
    </row>
    <row r="10" spans="1:5" ht="30.75" customHeight="1">
      <c r="A10" s="6"/>
      <c r="B10" s="20" t="s">
        <v>126</v>
      </c>
      <c r="C10" s="21">
        <v>3.5</v>
      </c>
      <c r="D10" s="32">
        <v>50</v>
      </c>
      <c r="E10" s="22">
        <f t="shared" si="0"/>
        <v>175</v>
      </c>
    </row>
    <row r="11" spans="1:5" ht="30.75" customHeight="1">
      <c r="A11" s="6"/>
      <c r="B11" s="20" t="s">
        <v>5</v>
      </c>
      <c r="C11" s="21">
        <v>3.5</v>
      </c>
      <c r="D11" s="32"/>
      <c r="E11" s="22">
        <f t="shared" si="0"/>
        <v>0</v>
      </c>
    </row>
    <row r="12" spans="1:5" ht="30.75" customHeight="1">
      <c r="A12" s="6"/>
      <c r="B12" s="20" t="s">
        <v>6</v>
      </c>
      <c r="C12" s="21">
        <v>3.5</v>
      </c>
      <c r="D12" s="32"/>
      <c r="E12" s="22">
        <f t="shared" si="0"/>
        <v>0</v>
      </c>
    </row>
    <row r="13" spans="1:5" ht="30.75" customHeight="1">
      <c r="A13" s="6"/>
      <c r="B13" s="20" t="s">
        <v>7</v>
      </c>
      <c r="C13" s="21">
        <v>3.8</v>
      </c>
      <c r="D13" s="32"/>
      <c r="E13" s="22">
        <f t="shared" si="0"/>
        <v>0</v>
      </c>
    </row>
    <row r="14" spans="1:5" ht="30.75" customHeight="1">
      <c r="A14" s="6"/>
      <c r="B14" s="20" t="s">
        <v>8</v>
      </c>
      <c r="C14" s="21">
        <v>3.8</v>
      </c>
      <c r="D14" s="32"/>
      <c r="E14" s="22">
        <f t="shared" si="0"/>
        <v>0</v>
      </c>
    </row>
    <row r="15" spans="1:5" ht="30.75" customHeight="1">
      <c r="A15" s="6"/>
      <c r="B15" s="20" t="s">
        <v>9</v>
      </c>
      <c r="C15" s="21">
        <v>3.5</v>
      </c>
      <c r="D15" s="32"/>
      <c r="E15" s="22">
        <f t="shared" si="0"/>
        <v>0</v>
      </c>
    </row>
    <row r="16" spans="1:5" ht="30.75" customHeight="1">
      <c r="A16" s="6"/>
      <c r="B16" s="20" t="s">
        <v>10</v>
      </c>
      <c r="C16" s="21">
        <v>4.2</v>
      </c>
      <c r="D16" s="32"/>
      <c r="E16" s="22">
        <f t="shared" si="0"/>
        <v>0</v>
      </c>
    </row>
    <row r="17" spans="1:5" ht="30.75" customHeight="1">
      <c r="A17" s="7"/>
      <c r="B17" s="20" t="s">
        <v>11</v>
      </c>
      <c r="C17" s="21">
        <v>4.5</v>
      </c>
      <c r="D17" s="32"/>
      <c r="E17" s="22">
        <f t="shared" si="0"/>
        <v>0</v>
      </c>
    </row>
    <row r="18" spans="1:5" ht="30.75" customHeight="1">
      <c r="A18" s="7"/>
      <c r="B18" s="20" t="s">
        <v>12</v>
      </c>
      <c r="C18" s="21">
        <v>4.5</v>
      </c>
      <c r="D18" s="32"/>
      <c r="E18" s="22">
        <f t="shared" si="0"/>
        <v>0</v>
      </c>
    </row>
    <row r="19" spans="1:5" ht="30.75" customHeight="1">
      <c r="A19" s="6"/>
      <c r="B19" s="20" t="s">
        <v>129</v>
      </c>
      <c r="C19" s="21">
        <v>3.8</v>
      </c>
      <c r="D19" s="32"/>
      <c r="E19" s="22">
        <f t="shared" si="0"/>
        <v>0</v>
      </c>
    </row>
    <row r="20" spans="1:5" ht="50.25" customHeight="1">
      <c r="A20" s="6"/>
      <c r="B20" s="16" t="s">
        <v>131</v>
      </c>
      <c r="C20" s="21"/>
      <c r="D20" s="32"/>
      <c r="E20" s="22"/>
    </row>
    <row r="21" spans="1:5" ht="30.75" customHeight="1">
      <c r="A21" s="6"/>
      <c r="B21" s="20" t="s">
        <v>13</v>
      </c>
      <c r="C21" s="21">
        <v>2.9</v>
      </c>
      <c r="D21" s="32"/>
      <c r="E21" s="22">
        <f t="shared" si="0"/>
        <v>0</v>
      </c>
    </row>
    <row r="22" spans="1:5" ht="30.75" customHeight="1">
      <c r="A22" s="6"/>
      <c r="B22" s="20" t="s">
        <v>14</v>
      </c>
      <c r="C22" s="21">
        <v>2.9</v>
      </c>
      <c r="D22" s="32"/>
      <c r="E22" s="22">
        <f t="shared" si="0"/>
        <v>0</v>
      </c>
    </row>
    <row r="23" spans="1:5" ht="30.75" customHeight="1">
      <c r="A23" s="6"/>
      <c r="B23" s="20" t="s">
        <v>15</v>
      </c>
      <c r="C23" s="21">
        <v>4.5</v>
      </c>
      <c r="D23" s="32"/>
      <c r="E23" s="22">
        <f t="shared" si="0"/>
        <v>0</v>
      </c>
    </row>
    <row r="24" spans="1:5" ht="30.75" customHeight="1">
      <c r="A24" s="6"/>
      <c r="B24" s="20" t="s">
        <v>16</v>
      </c>
      <c r="C24" s="21">
        <v>2.9</v>
      </c>
      <c r="D24" s="32"/>
      <c r="E24" s="22">
        <f t="shared" si="0"/>
        <v>0</v>
      </c>
    </row>
    <row r="25" spans="1:5" ht="30.75" customHeight="1">
      <c r="A25" s="6"/>
      <c r="B25" s="20" t="s">
        <v>17</v>
      </c>
      <c r="C25" s="21">
        <v>3.9</v>
      </c>
      <c r="D25" s="32"/>
      <c r="E25" s="22">
        <f t="shared" si="0"/>
        <v>0</v>
      </c>
    </row>
    <row r="26" spans="1:5" ht="30.75" customHeight="1">
      <c r="A26" s="6"/>
      <c r="B26" s="20" t="s">
        <v>18</v>
      </c>
      <c r="C26" s="21">
        <v>3.9</v>
      </c>
      <c r="D26" s="32"/>
      <c r="E26" s="22">
        <f t="shared" si="0"/>
        <v>0</v>
      </c>
    </row>
    <row r="27" spans="1:5" ht="30.75" customHeight="1">
      <c r="A27" s="6"/>
      <c r="B27" s="20" t="s">
        <v>19</v>
      </c>
      <c r="C27" s="21">
        <v>4.2</v>
      </c>
      <c r="D27" s="32"/>
      <c r="E27" s="22">
        <f t="shared" si="0"/>
        <v>0</v>
      </c>
    </row>
    <row r="28" spans="1:5" ht="30.75" customHeight="1">
      <c r="A28" s="6"/>
      <c r="B28" s="20" t="s">
        <v>20</v>
      </c>
      <c r="C28" s="21">
        <v>3.9</v>
      </c>
      <c r="D28" s="32"/>
      <c r="E28" s="22">
        <f t="shared" si="0"/>
        <v>0</v>
      </c>
    </row>
    <row r="29" spans="1:5" ht="30.75" customHeight="1">
      <c r="A29" s="6"/>
      <c r="B29" s="20" t="s">
        <v>21</v>
      </c>
      <c r="C29" s="21">
        <v>6.5</v>
      </c>
      <c r="D29" s="32"/>
      <c r="E29" s="22">
        <f t="shared" si="0"/>
        <v>0</v>
      </c>
    </row>
    <row r="30" spans="1:5" ht="30.75" customHeight="1">
      <c r="A30" s="6"/>
      <c r="B30" s="20" t="s">
        <v>22</v>
      </c>
      <c r="C30" s="21">
        <v>3.9</v>
      </c>
      <c r="D30" s="32"/>
      <c r="E30" s="22">
        <f t="shared" si="0"/>
        <v>0</v>
      </c>
    </row>
    <row r="31" spans="1:5" ht="30.75" customHeight="1">
      <c r="A31" s="6"/>
      <c r="B31" s="20" t="s">
        <v>23</v>
      </c>
      <c r="C31" s="21">
        <v>3.9</v>
      </c>
      <c r="D31" s="32"/>
      <c r="E31" s="22">
        <f t="shared" si="0"/>
        <v>0</v>
      </c>
    </row>
    <row r="32" spans="1:5" ht="30.75" customHeight="1">
      <c r="A32" s="6"/>
      <c r="B32" s="20" t="s">
        <v>24</v>
      </c>
      <c r="C32" s="21">
        <v>3.9</v>
      </c>
      <c r="D32" s="32"/>
      <c r="E32" s="22">
        <f t="shared" si="0"/>
        <v>0</v>
      </c>
    </row>
    <row r="33" spans="1:5" ht="30.75" customHeight="1">
      <c r="A33" s="6"/>
      <c r="B33" s="20" t="s">
        <v>25</v>
      </c>
      <c r="C33" s="21">
        <v>4.9</v>
      </c>
      <c r="D33" s="32"/>
      <c r="E33" s="22">
        <f t="shared" si="0"/>
        <v>0</v>
      </c>
    </row>
    <row r="34" spans="1:5" ht="30.75" customHeight="1">
      <c r="A34" s="6"/>
      <c r="B34" s="20" t="s">
        <v>26</v>
      </c>
      <c r="C34" s="21">
        <v>4.6</v>
      </c>
      <c r="D34" s="32"/>
      <c r="E34" s="22">
        <f t="shared" si="0"/>
        <v>0</v>
      </c>
    </row>
    <row r="35" spans="1:5" ht="30.75" customHeight="1">
      <c r="A35" s="6"/>
      <c r="B35" s="20" t="s">
        <v>27</v>
      </c>
      <c r="C35" s="21">
        <v>7.9</v>
      </c>
      <c r="D35" s="32"/>
      <c r="E35" s="22">
        <f t="shared" si="0"/>
        <v>0</v>
      </c>
    </row>
    <row r="36" spans="1:5" ht="30.75" customHeight="1">
      <c r="A36" s="6"/>
      <c r="B36" s="20" t="s">
        <v>28</v>
      </c>
      <c r="C36" s="21">
        <v>6.9</v>
      </c>
      <c r="D36" s="32"/>
      <c r="E36" s="22">
        <f t="shared" si="0"/>
        <v>0</v>
      </c>
    </row>
    <row r="37" spans="1:5" ht="30.75" customHeight="1">
      <c r="A37" s="6"/>
      <c r="B37" s="20" t="s">
        <v>29</v>
      </c>
      <c r="C37" s="21">
        <v>7.9</v>
      </c>
      <c r="D37" s="32"/>
      <c r="E37" s="22">
        <f t="shared" si="0"/>
        <v>0</v>
      </c>
    </row>
    <row r="38" spans="1:5" ht="30.75" customHeight="1">
      <c r="A38" s="6"/>
      <c r="B38" s="20"/>
      <c r="C38" s="21"/>
      <c r="D38" s="32"/>
      <c r="E38" s="22"/>
    </row>
    <row r="39" spans="1:5" ht="32.25" customHeight="1">
      <c r="A39" s="6"/>
      <c r="B39" s="16" t="s">
        <v>115</v>
      </c>
      <c r="C39" s="21"/>
      <c r="D39" s="32"/>
      <c r="E39" s="22"/>
    </row>
    <row r="40" spans="1:5" ht="30.75" customHeight="1">
      <c r="A40" s="6"/>
      <c r="B40" s="20" t="s">
        <v>107</v>
      </c>
      <c r="C40" s="21">
        <v>12</v>
      </c>
      <c r="D40" s="32"/>
      <c r="E40" s="22">
        <f t="shared" si="0"/>
        <v>0</v>
      </c>
    </row>
    <row r="41" spans="1:5" ht="30.75" customHeight="1">
      <c r="A41" s="6"/>
      <c r="B41" s="20" t="s">
        <v>108</v>
      </c>
      <c r="C41" s="21">
        <v>13</v>
      </c>
      <c r="D41" s="32"/>
      <c r="E41" s="22">
        <f t="shared" si="0"/>
        <v>0</v>
      </c>
    </row>
    <row r="42" spans="1:5" ht="34.5" customHeight="1">
      <c r="A42" s="6"/>
      <c r="B42" s="20" t="s">
        <v>109</v>
      </c>
      <c r="C42" s="21">
        <v>2.5</v>
      </c>
      <c r="D42" s="32"/>
      <c r="E42" s="22">
        <f t="shared" si="0"/>
        <v>0</v>
      </c>
    </row>
    <row r="43" spans="1:5" ht="30.75" customHeight="1">
      <c r="A43" s="6"/>
      <c r="B43" s="20" t="s">
        <v>60</v>
      </c>
      <c r="C43" s="21"/>
      <c r="D43" s="32"/>
      <c r="E43" s="22"/>
    </row>
    <row r="44" spans="1:5" ht="30.75" customHeight="1">
      <c r="A44" s="5"/>
      <c r="B44" s="16" t="s">
        <v>125</v>
      </c>
      <c r="C44" s="21"/>
      <c r="D44" s="32"/>
      <c r="E44" s="22"/>
    </row>
    <row r="45" spans="1:5" ht="30.75" customHeight="1">
      <c r="A45" s="6" t="s">
        <v>2</v>
      </c>
      <c r="B45" s="20" t="s">
        <v>110</v>
      </c>
      <c r="C45" s="21">
        <v>1.5</v>
      </c>
      <c r="D45" s="32"/>
      <c r="E45" s="22">
        <f t="shared" si="0"/>
        <v>0</v>
      </c>
    </row>
    <row r="46" spans="1:5" ht="30.75" customHeight="1">
      <c r="A46" s="6" t="s">
        <v>2</v>
      </c>
      <c r="B46" s="20" t="s">
        <v>30</v>
      </c>
      <c r="C46" s="21">
        <v>1.5</v>
      </c>
      <c r="D46" s="32"/>
      <c r="E46" s="22">
        <f t="shared" si="0"/>
        <v>0</v>
      </c>
    </row>
    <row r="47" spans="1:5" ht="30.75" customHeight="1">
      <c r="A47" s="6" t="s">
        <v>2</v>
      </c>
      <c r="B47" s="20" t="s">
        <v>31</v>
      </c>
      <c r="C47" s="21">
        <v>1.5</v>
      </c>
      <c r="D47" s="32"/>
      <c r="E47" s="22">
        <f t="shared" si="0"/>
        <v>0</v>
      </c>
    </row>
    <row r="48" spans="1:5" ht="30.75" customHeight="1">
      <c r="A48" s="6" t="s">
        <v>2</v>
      </c>
      <c r="B48" s="23" t="s">
        <v>32</v>
      </c>
      <c r="C48" s="21">
        <v>1.8</v>
      </c>
      <c r="D48" s="32"/>
      <c r="E48" s="22">
        <f t="shared" si="0"/>
        <v>0</v>
      </c>
    </row>
    <row r="49" spans="1:5" ht="18">
      <c r="A49" s="5"/>
      <c r="B49" s="23"/>
      <c r="C49" s="21"/>
      <c r="D49" s="32"/>
      <c r="E49" s="22"/>
    </row>
    <row r="50" spans="1:5" ht="51" customHeight="1">
      <c r="A50" s="5"/>
      <c r="B50" s="16" t="s">
        <v>124</v>
      </c>
      <c r="C50" s="21"/>
      <c r="D50" s="32"/>
      <c r="E50" s="22"/>
    </row>
    <row r="51" spans="1:5" ht="30.75" customHeight="1">
      <c r="A51" s="6" t="s">
        <v>2</v>
      </c>
      <c r="B51" s="20" t="s">
        <v>33</v>
      </c>
      <c r="C51" s="21">
        <v>4.5</v>
      </c>
      <c r="D51" s="32"/>
      <c r="E51" s="22">
        <f t="shared" si="0"/>
        <v>0</v>
      </c>
    </row>
    <row r="52" spans="1:5" ht="30.75" customHeight="1">
      <c r="A52" s="6" t="s">
        <v>2</v>
      </c>
      <c r="B52" s="20" t="s">
        <v>80</v>
      </c>
      <c r="C52" s="21">
        <v>1.9</v>
      </c>
      <c r="D52" s="32"/>
      <c r="E52" s="22">
        <f t="shared" si="0"/>
        <v>0</v>
      </c>
    </row>
    <row r="53" spans="1:5" ht="30.75" customHeight="1">
      <c r="A53" s="6" t="s">
        <v>2</v>
      </c>
      <c r="B53" s="20" t="s">
        <v>90</v>
      </c>
      <c r="C53" s="21">
        <v>1.9</v>
      </c>
      <c r="D53" s="32"/>
      <c r="E53" s="22">
        <f t="shared" si="0"/>
        <v>0</v>
      </c>
    </row>
    <row r="54" spans="1:5" ht="30.75" customHeight="1">
      <c r="A54" s="6" t="s">
        <v>2</v>
      </c>
      <c r="B54" s="20" t="s">
        <v>91</v>
      </c>
      <c r="C54" s="21">
        <v>0.5</v>
      </c>
      <c r="D54" s="32"/>
      <c r="E54" s="22">
        <f t="shared" si="0"/>
        <v>0</v>
      </c>
    </row>
    <row r="55" spans="1:5" ht="30.75" customHeight="1">
      <c r="A55" s="6" t="s">
        <v>2</v>
      </c>
      <c r="B55" s="20" t="s">
        <v>92</v>
      </c>
      <c r="C55" s="21">
        <v>2.5</v>
      </c>
      <c r="D55" s="32"/>
      <c r="E55" s="22">
        <f t="shared" si="0"/>
        <v>0</v>
      </c>
    </row>
    <row r="56" spans="1:5" ht="30.75" customHeight="1">
      <c r="A56" s="6"/>
      <c r="B56" s="20"/>
      <c r="C56" s="21"/>
      <c r="D56" s="32"/>
      <c r="E56" s="22"/>
    </row>
    <row r="57" spans="1:5" ht="30.75" customHeight="1">
      <c r="A57" s="6"/>
      <c r="B57" s="16" t="s">
        <v>34</v>
      </c>
      <c r="C57" s="21"/>
      <c r="D57" s="32"/>
      <c r="E57" s="22"/>
    </row>
    <row r="58" spans="1:5" ht="30.75" customHeight="1">
      <c r="A58" s="6" t="s">
        <v>2</v>
      </c>
      <c r="B58" s="20" t="s">
        <v>35</v>
      </c>
      <c r="C58" s="21">
        <v>2.7</v>
      </c>
      <c r="D58" s="32"/>
      <c r="E58" s="22">
        <f t="shared" si="0"/>
        <v>0</v>
      </c>
    </row>
    <row r="59" spans="1:5" ht="30.75" customHeight="1">
      <c r="A59" s="6" t="s">
        <v>2</v>
      </c>
      <c r="B59" s="20" t="s">
        <v>36</v>
      </c>
      <c r="C59" s="21">
        <v>2.7</v>
      </c>
      <c r="D59" s="32"/>
      <c r="E59" s="22">
        <f t="shared" si="0"/>
        <v>0</v>
      </c>
    </row>
    <row r="60" spans="1:5" ht="30.75" customHeight="1">
      <c r="A60" s="6" t="s">
        <v>2</v>
      </c>
      <c r="B60" s="20" t="s">
        <v>37</v>
      </c>
      <c r="C60" s="21">
        <v>2</v>
      </c>
      <c r="D60" s="32"/>
      <c r="E60" s="22">
        <f t="shared" si="0"/>
        <v>0</v>
      </c>
    </row>
    <row r="61" spans="1:5" ht="30.75" customHeight="1">
      <c r="A61" s="6" t="s">
        <v>2</v>
      </c>
      <c r="B61" s="20" t="s">
        <v>38</v>
      </c>
      <c r="C61" s="21">
        <v>3</v>
      </c>
      <c r="D61" s="32"/>
      <c r="E61" s="22">
        <f t="shared" si="0"/>
        <v>0</v>
      </c>
    </row>
    <row r="62" spans="1:5" ht="30.75" customHeight="1">
      <c r="A62" s="6" t="s">
        <v>2</v>
      </c>
      <c r="B62" s="20" t="s">
        <v>39</v>
      </c>
      <c r="C62" s="21">
        <v>2</v>
      </c>
      <c r="D62" s="32"/>
      <c r="E62" s="22">
        <f t="shared" si="0"/>
        <v>0</v>
      </c>
    </row>
    <row r="63" spans="1:5" ht="30.75" customHeight="1">
      <c r="A63" s="6" t="s">
        <v>2</v>
      </c>
      <c r="B63" s="20" t="s">
        <v>40</v>
      </c>
      <c r="C63" s="21">
        <v>2</v>
      </c>
      <c r="D63" s="32"/>
      <c r="E63" s="22">
        <f t="shared" si="0"/>
        <v>0</v>
      </c>
    </row>
    <row r="64" spans="1:5" ht="30.75" customHeight="1">
      <c r="A64" s="6" t="s">
        <v>2</v>
      </c>
      <c r="B64" s="20" t="s">
        <v>41</v>
      </c>
      <c r="C64" s="21">
        <v>3.9</v>
      </c>
      <c r="D64" s="32"/>
      <c r="E64" s="22">
        <f t="shared" si="0"/>
        <v>0</v>
      </c>
    </row>
    <row r="65" spans="1:5" ht="30.75" customHeight="1">
      <c r="A65" s="6" t="s">
        <v>2</v>
      </c>
      <c r="B65" s="20" t="s">
        <v>42</v>
      </c>
      <c r="C65" s="21">
        <v>2.5</v>
      </c>
      <c r="D65" s="32"/>
      <c r="E65" s="22">
        <f t="shared" si="0"/>
        <v>0</v>
      </c>
    </row>
    <row r="66" spans="1:5" ht="30.75" customHeight="1">
      <c r="A66" s="6" t="s">
        <v>2</v>
      </c>
      <c r="B66" s="20" t="s">
        <v>104</v>
      </c>
      <c r="C66" s="21">
        <v>2.5</v>
      </c>
      <c r="D66" s="32"/>
      <c r="E66" s="22">
        <f t="shared" si="0"/>
        <v>0</v>
      </c>
    </row>
    <row r="67" spans="1:5" ht="30.75" customHeight="1">
      <c r="A67" s="6" t="s">
        <v>2</v>
      </c>
      <c r="B67" s="20" t="s">
        <v>43</v>
      </c>
      <c r="C67" s="21">
        <v>2.2</v>
      </c>
      <c r="D67" s="32"/>
      <c r="E67" s="22">
        <f t="shared" si="0"/>
        <v>0</v>
      </c>
    </row>
    <row r="68" spans="1:5" ht="30.75" customHeight="1">
      <c r="A68" s="6"/>
      <c r="B68" s="20"/>
      <c r="C68" s="21"/>
      <c r="D68" s="32"/>
      <c r="E68" s="22"/>
    </row>
    <row r="69" spans="1:5" ht="30.75" customHeight="1">
      <c r="A69" s="5"/>
      <c r="B69" s="16" t="s">
        <v>44</v>
      </c>
      <c r="C69" s="21"/>
      <c r="D69" s="32"/>
      <c r="E69" s="22"/>
    </row>
    <row r="70" spans="1:5" ht="30.75" customHeight="1">
      <c r="A70" s="5"/>
      <c r="B70" s="23" t="s">
        <v>45</v>
      </c>
      <c r="C70" s="21">
        <v>2.5</v>
      </c>
      <c r="D70" s="32"/>
      <c r="E70" s="22">
        <f t="shared" si="0"/>
        <v>0</v>
      </c>
    </row>
    <row r="71" spans="1:5" ht="30.75" customHeight="1">
      <c r="A71" s="5"/>
      <c r="B71" s="23" t="s">
        <v>46</v>
      </c>
      <c r="C71" s="21">
        <v>2.2</v>
      </c>
      <c r="D71" s="32"/>
      <c r="E71" s="22">
        <f t="shared" si="0"/>
        <v>0</v>
      </c>
    </row>
    <row r="72" spans="1:5" ht="30.75" customHeight="1">
      <c r="A72" s="5"/>
      <c r="B72" s="23" t="s">
        <v>47</v>
      </c>
      <c r="C72" s="21">
        <v>2.2</v>
      </c>
      <c r="D72" s="32"/>
      <c r="E72" s="22">
        <f t="shared" si="0"/>
        <v>0</v>
      </c>
    </row>
    <row r="73" spans="1:5" ht="30.75" customHeight="1">
      <c r="A73" s="5"/>
      <c r="B73" s="23" t="s">
        <v>48</v>
      </c>
      <c r="C73" s="21">
        <v>2.9</v>
      </c>
      <c r="D73" s="32"/>
      <c r="E73" s="22">
        <f aca="true" t="shared" si="1" ref="E73:E131">D73*C73</f>
        <v>0</v>
      </c>
    </row>
    <row r="74" spans="1:5" ht="30.75" customHeight="1">
      <c r="A74" s="5"/>
      <c r="B74" s="23" t="s">
        <v>49</v>
      </c>
      <c r="C74" s="21">
        <v>2.5</v>
      </c>
      <c r="D74" s="32"/>
      <c r="E74" s="22">
        <f t="shared" si="1"/>
        <v>0</v>
      </c>
    </row>
    <row r="75" spans="1:5" ht="30.75" customHeight="1">
      <c r="A75" s="5"/>
      <c r="B75" s="23" t="s">
        <v>50</v>
      </c>
      <c r="C75" s="21">
        <v>2.5</v>
      </c>
      <c r="D75" s="32"/>
      <c r="E75" s="22">
        <f t="shared" si="1"/>
        <v>0</v>
      </c>
    </row>
    <row r="76" spans="1:5" ht="30.75" customHeight="1">
      <c r="A76" s="5"/>
      <c r="B76" s="20" t="s">
        <v>51</v>
      </c>
      <c r="C76" s="21">
        <v>2.5</v>
      </c>
      <c r="D76" s="32"/>
      <c r="E76" s="22">
        <f t="shared" si="1"/>
        <v>0</v>
      </c>
    </row>
    <row r="77" spans="1:5" ht="30.75" customHeight="1">
      <c r="A77" s="6"/>
      <c r="B77" s="20"/>
      <c r="C77" s="21"/>
      <c r="D77" s="32"/>
      <c r="E77" s="22"/>
    </row>
    <row r="78" spans="1:5" ht="30.75" customHeight="1">
      <c r="A78" s="6"/>
      <c r="B78" s="16" t="s">
        <v>111</v>
      </c>
      <c r="C78" s="21"/>
      <c r="D78" s="32"/>
      <c r="E78" s="22"/>
    </row>
    <row r="79" spans="1:5" ht="30.75" customHeight="1">
      <c r="A79" s="6"/>
      <c r="B79" s="20" t="s">
        <v>105</v>
      </c>
      <c r="C79" s="21">
        <v>4.5</v>
      </c>
      <c r="D79" s="32"/>
      <c r="E79" s="22">
        <f t="shared" si="1"/>
        <v>0</v>
      </c>
    </row>
    <row r="80" spans="1:5" ht="27" customHeight="1">
      <c r="A80" s="6"/>
      <c r="B80" s="20" t="s">
        <v>52</v>
      </c>
      <c r="C80" s="21">
        <v>2.9</v>
      </c>
      <c r="D80" s="32"/>
      <c r="E80" s="22">
        <f t="shared" si="1"/>
        <v>0</v>
      </c>
    </row>
    <row r="81" spans="1:5" ht="30.75" customHeight="1">
      <c r="A81" s="6"/>
      <c r="B81" s="20" t="s">
        <v>79</v>
      </c>
      <c r="C81" s="21">
        <v>2</v>
      </c>
      <c r="D81" s="32"/>
      <c r="E81" s="22">
        <f t="shared" si="1"/>
        <v>0</v>
      </c>
    </row>
    <row r="82" spans="1:5" ht="30.75" customHeight="1">
      <c r="A82" s="6"/>
      <c r="B82" s="20" t="s">
        <v>53</v>
      </c>
      <c r="C82" s="21">
        <v>2.5</v>
      </c>
      <c r="D82" s="32"/>
      <c r="E82" s="22">
        <f t="shared" si="1"/>
        <v>0</v>
      </c>
    </row>
    <row r="83" spans="1:5" ht="30.75" customHeight="1">
      <c r="A83" s="6"/>
      <c r="B83" s="20" t="s">
        <v>54</v>
      </c>
      <c r="C83" s="21">
        <v>2.2</v>
      </c>
      <c r="D83" s="32"/>
      <c r="E83" s="22">
        <f t="shared" si="1"/>
        <v>0</v>
      </c>
    </row>
    <row r="84" spans="1:5" ht="30.75" customHeight="1">
      <c r="A84" s="6"/>
      <c r="B84" s="20" t="s">
        <v>81</v>
      </c>
      <c r="C84" s="21">
        <v>3.9</v>
      </c>
      <c r="D84" s="32"/>
      <c r="E84" s="22">
        <f t="shared" si="1"/>
        <v>0</v>
      </c>
    </row>
    <row r="85" spans="1:5" ht="30.75" customHeight="1">
      <c r="A85" s="6"/>
      <c r="B85" s="20" t="s">
        <v>55</v>
      </c>
      <c r="C85" s="21">
        <v>2.5</v>
      </c>
      <c r="D85" s="32"/>
      <c r="E85" s="22">
        <f t="shared" si="1"/>
        <v>0</v>
      </c>
    </row>
    <row r="86" spans="1:5" ht="30.75" customHeight="1">
      <c r="A86" s="6"/>
      <c r="B86" s="20" t="s">
        <v>56</v>
      </c>
      <c r="C86" s="21">
        <v>1.6</v>
      </c>
      <c r="D86" s="32"/>
      <c r="E86" s="22">
        <f t="shared" si="1"/>
        <v>0</v>
      </c>
    </row>
    <row r="87" spans="1:5" ht="30.75" customHeight="1">
      <c r="A87" s="6"/>
      <c r="B87" s="20" t="s">
        <v>57</v>
      </c>
      <c r="C87" s="21">
        <v>2.8</v>
      </c>
      <c r="D87" s="32"/>
      <c r="E87" s="22">
        <f t="shared" si="1"/>
        <v>0</v>
      </c>
    </row>
    <row r="88" spans="1:5" ht="30.75" customHeight="1">
      <c r="A88" s="6"/>
      <c r="B88" s="20" t="s">
        <v>133</v>
      </c>
      <c r="C88" s="21">
        <v>3.2</v>
      </c>
      <c r="D88" s="32"/>
      <c r="E88" s="22">
        <f t="shared" si="1"/>
        <v>0</v>
      </c>
    </row>
    <row r="89" spans="1:5" ht="30.75" customHeight="1">
      <c r="A89" s="6"/>
      <c r="B89" s="20" t="s">
        <v>82</v>
      </c>
      <c r="C89" s="21">
        <v>2.3</v>
      </c>
      <c r="D89" s="32"/>
      <c r="E89" s="22">
        <f t="shared" si="1"/>
        <v>0</v>
      </c>
    </row>
    <row r="90" spans="1:5" ht="30.75" customHeight="1">
      <c r="A90" s="6"/>
      <c r="B90" s="20" t="s">
        <v>128</v>
      </c>
      <c r="C90" s="21">
        <v>2.5</v>
      </c>
      <c r="D90" s="32"/>
      <c r="E90" s="22">
        <f t="shared" si="1"/>
        <v>0</v>
      </c>
    </row>
    <row r="91" spans="1:5" ht="30.75" customHeight="1">
      <c r="A91" s="5"/>
      <c r="B91" s="16" t="s">
        <v>112</v>
      </c>
      <c r="C91" s="21"/>
      <c r="D91" s="32"/>
      <c r="E91" s="22"/>
    </row>
    <row r="92" spans="1:5" ht="30.75" customHeight="1">
      <c r="A92" s="6"/>
      <c r="B92" s="20" t="s">
        <v>89</v>
      </c>
      <c r="C92" s="21">
        <v>2.5</v>
      </c>
      <c r="D92" s="32"/>
      <c r="E92" s="22">
        <f t="shared" si="1"/>
        <v>0</v>
      </c>
    </row>
    <row r="93" spans="1:5" ht="29.25" customHeight="1">
      <c r="A93" s="6"/>
      <c r="B93" s="20" t="s">
        <v>88</v>
      </c>
      <c r="C93" s="21">
        <v>4.5</v>
      </c>
      <c r="D93" s="32"/>
      <c r="E93" s="22">
        <f t="shared" si="1"/>
        <v>0</v>
      </c>
    </row>
    <row r="94" spans="1:5" ht="30.75" customHeight="1">
      <c r="A94" s="6"/>
      <c r="B94" s="20" t="s">
        <v>87</v>
      </c>
      <c r="C94" s="21">
        <v>4.5</v>
      </c>
      <c r="D94" s="32"/>
      <c r="E94" s="22">
        <f t="shared" si="1"/>
        <v>0</v>
      </c>
    </row>
    <row r="95" spans="1:5" ht="30.75" customHeight="1">
      <c r="A95" s="6"/>
      <c r="B95" s="23" t="s">
        <v>78</v>
      </c>
      <c r="C95" s="21">
        <v>2</v>
      </c>
      <c r="D95" s="32"/>
      <c r="E95" s="22">
        <f t="shared" si="1"/>
        <v>0</v>
      </c>
    </row>
    <row r="96" spans="1:5" ht="30.75" customHeight="1">
      <c r="A96" s="6"/>
      <c r="B96" s="24" t="s">
        <v>58</v>
      </c>
      <c r="C96" s="21">
        <v>1.6</v>
      </c>
      <c r="D96" s="32"/>
      <c r="E96" s="22">
        <f t="shared" si="1"/>
        <v>0</v>
      </c>
    </row>
    <row r="97" spans="1:5" ht="30.75" customHeight="1">
      <c r="A97" s="6"/>
      <c r="B97" s="24" t="s">
        <v>94</v>
      </c>
      <c r="C97" s="21">
        <v>9.5</v>
      </c>
      <c r="D97" s="32"/>
      <c r="E97" s="22">
        <f t="shared" si="1"/>
        <v>0</v>
      </c>
    </row>
    <row r="98" spans="1:5" ht="30.75" customHeight="1">
      <c r="A98" s="6"/>
      <c r="B98" s="24" t="s">
        <v>96</v>
      </c>
      <c r="C98" s="21">
        <v>3.9</v>
      </c>
      <c r="D98" s="32"/>
      <c r="E98" s="22">
        <f t="shared" si="1"/>
        <v>0</v>
      </c>
    </row>
    <row r="99" spans="1:5" ht="30.75" customHeight="1">
      <c r="A99" s="6"/>
      <c r="B99" s="20" t="s">
        <v>106</v>
      </c>
      <c r="C99" s="21">
        <v>2.8</v>
      </c>
      <c r="D99" s="32"/>
      <c r="E99" s="22">
        <f t="shared" si="1"/>
        <v>0</v>
      </c>
    </row>
    <row r="100" spans="1:5" ht="30.75" customHeight="1">
      <c r="A100" s="6"/>
      <c r="B100" s="24" t="s">
        <v>59</v>
      </c>
      <c r="C100" s="21">
        <v>3.9</v>
      </c>
      <c r="D100" s="32"/>
      <c r="E100" s="22">
        <f t="shared" si="1"/>
        <v>0</v>
      </c>
    </row>
    <row r="101" spans="1:5" ht="30.75" customHeight="1">
      <c r="A101" s="6"/>
      <c r="B101" s="24" t="s">
        <v>83</v>
      </c>
      <c r="C101" s="21">
        <v>1.9</v>
      </c>
      <c r="D101" s="32"/>
      <c r="E101" s="22">
        <f t="shared" si="1"/>
        <v>0</v>
      </c>
    </row>
    <row r="102" spans="1:5" ht="30.75" customHeight="1">
      <c r="A102" s="6"/>
      <c r="B102" s="24" t="s">
        <v>61</v>
      </c>
      <c r="C102" s="21">
        <v>4.9</v>
      </c>
      <c r="D102" s="32"/>
      <c r="E102" s="22">
        <f t="shared" si="1"/>
        <v>0</v>
      </c>
    </row>
    <row r="103" spans="1:5" ht="34.5" customHeight="1">
      <c r="A103" s="6"/>
      <c r="B103" s="24" t="s">
        <v>116</v>
      </c>
      <c r="C103" s="21">
        <v>9</v>
      </c>
      <c r="D103" s="32"/>
      <c r="E103" s="22">
        <f t="shared" si="1"/>
        <v>0</v>
      </c>
    </row>
    <row r="104" spans="1:5" ht="30.75" customHeight="1">
      <c r="A104" s="6"/>
      <c r="B104" s="24" t="s">
        <v>117</v>
      </c>
      <c r="C104" s="21">
        <v>8.5</v>
      </c>
      <c r="D104" s="32"/>
      <c r="E104" s="22">
        <f t="shared" si="1"/>
        <v>0</v>
      </c>
    </row>
    <row r="105" spans="1:5" ht="30.75" customHeight="1">
      <c r="A105" s="6"/>
      <c r="B105" s="24" t="s">
        <v>118</v>
      </c>
      <c r="C105" s="21">
        <v>10.5</v>
      </c>
      <c r="D105" s="32"/>
      <c r="E105" s="22">
        <f t="shared" si="1"/>
        <v>0</v>
      </c>
    </row>
    <row r="106" spans="1:5" ht="30.75" customHeight="1">
      <c r="A106" s="6"/>
      <c r="B106" s="24" t="s">
        <v>119</v>
      </c>
      <c r="C106" s="21">
        <v>8.5</v>
      </c>
      <c r="D106" s="32"/>
      <c r="E106" s="22">
        <f t="shared" si="1"/>
        <v>0</v>
      </c>
    </row>
    <row r="107" spans="1:5" ht="30.75" customHeight="1">
      <c r="A107" s="6"/>
      <c r="B107" s="24" t="s">
        <v>120</v>
      </c>
      <c r="C107" s="21">
        <v>9.5</v>
      </c>
      <c r="D107" s="32"/>
      <c r="E107" s="22">
        <f t="shared" si="1"/>
        <v>0</v>
      </c>
    </row>
    <row r="108" spans="1:5" ht="30.75" customHeight="1">
      <c r="A108" s="6"/>
      <c r="B108" s="24" t="s">
        <v>121</v>
      </c>
      <c r="C108" s="21">
        <v>9</v>
      </c>
      <c r="D108" s="32"/>
      <c r="E108" s="22">
        <f t="shared" si="1"/>
        <v>0</v>
      </c>
    </row>
    <row r="109" spans="1:5" ht="30.75" customHeight="1">
      <c r="A109" s="6"/>
      <c r="B109" s="24" t="s">
        <v>122</v>
      </c>
      <c r="C109" s="21">
        <v>8.5</v>
      </c>
      <c r="D109" s="32"/>
      <c r="E109" s="22">
        <f t="shared" si="1"/>
        <v>0</v>
      </c>
    </row>
    <row r="110" spans="1:5" ht="30.75" customHeight="1">
      <c r="A110" s="6"/>
      <c r="B110" s="24" t="s">
        <v>123</v>
      </c>
      <c r="C110" s="21">
        <v>9.5</v>
      </c>
      <c r="D110" s="32"/>
      <c r="E110" s="22">
        <f t="shared" si="1"/>
        <v>0</v>
      </c>
    </row>
    <row r="111" spans="1:5" ht="30.75" customHeight="1">
      <c r="A111" s="6"/>
      <c r="B111" s="24"/>
      <c r="C111" s="21"/>
      <c r="D111" s="32"/>
      <c r="E111" s="22"/>
    </row>
    <row r="112" spans="1:5" ht="30.75" customHeight="1">
      <c r="A112" s="5"/>
      <c r="B112" s="16" t="s">
        <v>113</v>
      </c>
      <c r="C112" s="21"/>
      <c r="D112" s="32"/>
      <c r="E112" s="22"/>
    </row>
    <row r="113" spans="1:5" ht="30.75" customHeight="1">
      <c r="A113" s="6"/>
      <c r="B113" s="20" t="s">
        <v>62</v>
      </c>
      <c r="C113" s="21">
        <v>4.8</v>
      </c>
      <c r="D113" s="32"/>
      <c r="E113" s="22">
        <f t="shared" si="1"/>
        <v>0</v>
      </c>
    </row>
    <row r="114" spans="1:5" ht="30.75" customHeight="1">
      <c r="A114" s="6"/>
      <c r="B114" s="20" t="s">
        <v>93</v>
      </c>
      <c r="C114" s="21">
        <v>3.6</v>
      </c>
      <c r="D114" s="32"/>
      <c r="E114" s="22">
        <f t="shared" si="1"/>
        <v>0</v>
      </c>
    </row>
    <row r="115" spans="1:5" ht="30.75" customHeight="1">
      <c r="A115" s="6"/>
      <c r="B115" s="20" t="s">
        <v>132</v>
      </c>
      <c r="C115" s="21">
        <v>7.8</v>
      </c>
      <c r="D115" s="32"/>
      <c r="E115" s="22">
        <f t="shared" si="1"/>
        <v>0</v>
      </c>
    </row>
    <row r="116" spans="1:5" ht="30.75" customHeight="1">
      <c r="A116" s="6"/>
      <c r="B116" s="20" t="s">
        <v>84</v>
      </c>
      <c r="C116" s="21">
        <v>4.5</v>
      </c>
      <c r="D116" s="32"/>
      <c r="E116" s="22">
        <f t="shared" si="1"/>
        <v>0</v>
      </c>
    </row>
    <row r="117" spans="1:5" ht="30.75" customHeight="1">
      <c r="A117" s="6"/>
      <c r="B117" s="20" t="s">
        <v>85</v>
      </c>
      <c r="C117" s="21">
        <v>5.5</v>
      </c>
      <c r="D117" s="32"/>
      <c r="E117" s="22">
        <f t="shared" si="1"/>
        <v>0</v>
      </c>
    </row>
    <row r="118" spans="1:5" ht="30.75" customHeight="1">
      <c r="A118" s="6"/>
      <c r="B118" s="20"/>
      <c r="C118" s="21"/>
      <c r="D118" s="32"/>
      <c r="E118" s="22"/>
    </row>
    <row r="119" spans="1:5" ht="30.75" customHeight="1">
      <c r="A119" s="6"/>
      <c r="B119" s="16" t="s">
        <v>114</v>
      </c>
      <c r="C119" s="21"/>
      <c r="D119" s="32"/>
      <c r="E119" s="22"/>
    </row>
    <row r="120" spans="1:5" ht="30.75" customHeight="1">
      <c r="A120" s="6"/>
      <c r="B120" s="20" t="s">
        <v>63</v>
      </c>
      <c r="C120" s="21">
        <v>3.6</v>
      </c>
      <c r="D120" s="32"/>
      <c r="E120" s="22">
        <f t="shared" si="1"/>
        <v>0</v>
      </c>
    </row>
    <row r="121" spans="1:5" ht="30.75" customHeight="1">
      <c r="A121" s="6"/>
      <c r="B121" s="20" t="s">
        <v>64</v>
      </c>
      <c r="C121" s="21">
        <v>3.6</v>
      </c>
      <c r="D121" s="32"/>
      <c r="E121" s="22">
        <f t="shared" si="1"/>
        <v>0</v>
      </c>
    </row>
    <row r="122" spans="1:5" ht="30.75" customHeight="1">
      <c r="A122" s="6"/>
      <c r="B122" s="20" t="s">
        <v>65</v>
      </c>
      <c r="C122" s="21">
        <v>3.6</v>
      </c>
      <c r="D122" s="32"/>
      <c r="E122" s="22">
        <f t="shared" si="1"/>
        <v>0</v>
      </c>
    </row>
    <row r="123" spans="1:5" ht="30.75" customHeight="1">
      <c r="A123" s="6"/>
      <c r="B123" s="20" t="s">
        <v>66</v>
      </c>
      <c r="C123" s="21">
        <v>3.9</v>
      </c>
      <c r="D123" s="32"/>
      <c r="E123" s="22">
        <f t="shared" si="1"/>
        <v>0</v>
      </c>
    </row>
    <row r="124" spans="1:5" ht="30.75" customHeight="1">
      <c r="A124" s="6"/>
      <c r="B124" s="20" t="s">
        <v>67</v>
      </c>
      <c r="C124" s="21">
        <v>3.9</v>
      </c>
      <c r="D124" s="32"/>
      <c r="E124" s="22">
        <f t="shared" si="1"/>
        <v>0</v>
      </c>
    </row>
    <row r="125" spans="1:5" ht="30.75" customHeight="1">
      <c r="A125" s="6"/>
      <c r="B125" s="20" t="s">
        <v>68</v>
      </c>
      <c r="C125" s="21">
        <v>4.5</v>
      </c>
      <c r="D125" s="32"/>
      <c r="E125" s="22">
        <f t="shared" si="1"/>
        <v>0</v>
      </c>
    </row>
    <row r="126" spans="1:5" ht="30.75" customHeight="1">
      <c r="A126" s="6"/>
      <c r="B126" s="20" t="s">
        <v>69</v>
      </c>
      <c r="C126" s="21">
        <v>3.6</v>
      </c>
      <c r="D126" s="32"/>
      <c r="E126" s="22">
        <f t="shared" si="1"/>
        <v>0</v>
      </c>
    </row>
    <row r="127" spans="1:5" ht="30.75" customHeight="1">
      <c r="A127" s="6"/>
      <c r="B127" s="20" t="s">
        <v>86</v>
      </c>
      <c r="C127" s="21">
        <v>3.9</v>
      </c>
      <c r="D127" s="32"/>
      <c r="E127" s="22">
        <f t="shared" si="1"/>
        <v>0</v>
      </c>
    </row>
    <row r="128" spans="1:5" ht="30.75" customHeight="1">
      <c r="A128" s="5"/>
      <c r="B128" s="20" t="s">
        <v>70</v>
      </c>
      <c r="C128" s="21">
        <v>3.9</v>
      </c>
      <c r="D128" s="32"/>
      <c r="E128" s="22">
        <f t="shared" si="1"/>
        <v>0</v>
      </c>
    </row>
    <row r="129" spans="1:5" ht="30.75" customHeight="1">
      <c r="A129" s="5"/>
      <c r="B129" s="20" t="s">
        <v>71</v>
      </c>
      <c r="C129" s="21">
        <v>3.6</v>
      </c>
      <c r="D129" s="32"/>
      <c r="E129" s="22">
        <f t="shared" si="1"/>
        <v>0</v>
      </c>
    </row>
    <row r="130" spans="1:5" ht="30.75" customHeight="1">
      <c r="A130" s="5"/>
      <c r="B130" s="20" t="s">
        <v>72</v>
      </c>
      <c r="C130" s="21">
        <v>1.8</v>
      </c>
      <c r="D130" s="32"/>
      <c r="E130" s="22">
        <f t="shared" si="1"/>
        <v>0</v>
      </c>
    </row>
    <row r="131" spans="1:5" ht="30.75" customHeight="1">
      <c r="A131" s="5"/>
      <c r="B131" s="20" t="s">
        <v>73</v>
      </c>
      <c r="C131" s="21">
        <v>2.4</v>
      </c>
      <c r="D131" s="32"/>
      <c r="E131" s="22">
        <f t="shared" si="1"/>
        <v>0</v>
      </c>
    </row>
    <row r="132" spans="1:5" ht="39.75" customHeight="1">
      <c r="A132" s="5"/>
      <c r="B132" s="33" t="s">
        <v>74</v>
      </c>
      <c r="C132" s="33"/>
      <c r="D132" s="33"/>
      <c r="E132" s="23"/>
    </row>
    <row r="133" spans="1:5" ht="36.75" customHeight="1">
      <c r="A133" s="5"/>
      <c r="B133" s="23" t="s">
        <v>75</v>
      </c>
      <c r="C133" s="25"/>
      <c r="D133" s="26"/>
      <c r="E133" s="23"/>
    </row>
    <row r="134" spans="1:5" ht="21" customHeight="1">
      <c r="A134" s="5"/>
      <c r="B134" s="23" t="s">
        <v>95</v>
      </c>
      <c r="C134" s="25"/>
      <c r="D134" s="26"/>
      <c r="E134" s="23"/>
    </row>
    <row r="135" spans="1:5" ht="64.5" customHeight="1">
      <c r="A135" s="5"/>
      <c r="B135" s="27" t="s">
        <v>99</v>
      </c>
      <c r="C135" s="21">
        <v>3.5</v>
      </c>
      <c r="D135" s="17"/>
      <c r="E135" s="22">
        <f>D135*C135</f>
        <v>0</v>
      </c>
    </row>
    <row r="136" spans="1:5" ht="42.75" customHeight="1">
      <c r="A136" s="5"/>
      <c r="B136" s="27" t="s">
        <v>102</v>
      </c>
      <c r="C136" s="17"/>
      <c r="D136" s="17"/>
      <c r="E136" s="22">
        <f>SUM(E8:E135)</f>
        <v>350</v>
      </c>
    </row>
    <row r="137" spans="1:5" ht="29.25" customHeight="1">
      <c r="A137" s="5"/>
      <c r="B137" s="23" t="s">
        <v>100</v>
      </c>
      <c r="C137" s="17"/>
      <c r="D137" s="17"/>
      <c r="E137" s="22">
        <f>E136*0.07</f>
        <v>24.500000000000004</v>
      </c>
    </row>
    <row r="138" spans="1:5" ht="29.25" customHeight="1">
      <c r="A138" s="5"/>
      <c r="B138" s="23" t="s">
        <v>101</v>
      </c>
      <c r="C138" s="17"/>
      <c r="D138" s="17"/>
      <c r="E138" s="17"/>
    </row>
    <row r="139" spans="1:5" ht="43.5" customHeight="1">
      <c r="A139" s="5"/>
      <c r="B139" s="28" t="s">
        <v>103</v>
      </c>
      <c r="C139" s="17"/>
      <c r="D139" s="17"/>
      <c r="E139" s="22">
        <f>E138+E137+E136</f>
        <v>374.5</v>
      </c>
    </row>
    <row r="140" spans="1:5" ht="31.5" customHeight="1">
      <c r="A140" s="5"/>
      <c r="B140" s="29" t="s">
        <v>76</v>
      </c>
      <c r="C140" s="30"/>
      <c r="D140" s="31"/>
      <c r="E140" s="23"/>
    </row>
    <row r="141" spans="1:5" ht="17.25" customHeight="1">
      <c r="A141" s="5"/>
      <c r="B141" s="29" t="s">
        <v>130</v>
      </c>
      <c r="C141" s="30"/>
      <c r="D141" s="31"/>
      <c r="E141" s="23"/>
    </row>
    <row r="142" spans="1:5" ht="20.25" customHeight="1">
      <c r="A142" s="5"/>
      <c r="B142" s="20" t="s">
        <v>77</v>
      </c>
      <c r="C142" s="30"/>
      <c r="D142" s="31"/>
      <c r="E142" s="23"/>
    </row>
    <row r="143" spans="1:5" ht="18.75">
      <c r="A143" s="5"/>
      <c r="B143" s="8"/>
      <c r="C143" s="9"/>
      <c r="D143" s="10"/>
      <c r="E143" s="8"/>
    </row>
  </sheetData>
  <sheetProtection selectLockedCells="1" selectUnlockedCells="1"/>
  <mergeCells count="1">
    <mergeCell ref="B132:D132"/>
  </mergeCells>
  <printOptions/>
  <pageMargins left="0.6692913385826772" right="0.5905511811023623" top="0.7874015748031497" bottom="0.1968503937007874" header="0.5118110236220472" footer="0.1968503937007874"/>
  <pageSetup fitToHeight="3" fitToWidth="1" horizontalDpi="600" verticalDpi="600" orientation="portrait" paperSize="9" scale="53" r:id="rId2"/>
  <headerFooter alignWithMargins="0">
    <oddHeader>&amp;R&amp;P von &amp;N</oddHeader>
    <oddFooter>&amp;C&amp;F</oddFooter>
  </headerFooter>
  <rowBreaks count="2" manualBreakCount="2">
    <brk id="42" max="4" man="1"/>
    <brk id="7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cafe</cp:lastModifiedBy>
  <cp:lastPrinted>2018-10-05T13:13:24Z</cp:lastPrinted>
  <dcterms:created xsi:type="dcterms:W3CDTF">2017-12-09T09:28:01Z</dcterms:created>
  <dcterms:modified xsi:type="dcterms:W3CDTF">2018-11-22T11:43:23Z</dcterms:modified>
  <cp:category/>
  <cp:version/>
  <cp:contentType/>
  <cp:contentStatus/>
</cp:coreProperties>
</file>